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<sst xmlns="http://schemas.openxmlformats.org/spreadsheetml/2006/main" count="1054" uniqueCount="600">
  <si>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</si>
  <si>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</si>
  <si>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</si>
  <si>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</si>
  <si>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</si>
  <si>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</si>
  <si>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</si>
  <si>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</si>
  <si>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</si>
  <si>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</si>
  <si>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</si>
  <si>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</si>
  <si>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</si>
  <si>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</si>
  <si>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</si>
  <si>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</si>
  <si>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</si>
  <si>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</si>
  <si>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</si>
  <si>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</si>
  <si>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3128030533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</si>
  <si>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</si>
  <si>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</si>
  <si>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</si>
  <si>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</si>
  <si>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</si>
  <si>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</si>
  <si>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</si>
  <si>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</si>
  <si>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</si>
  <si>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</si>
  <si>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</si>
  <si>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</si>
  <si>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</si>
  <si>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</si>
  <si>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</si>
  <si>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</si>
  <si>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</si>
  <si>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</si>
  <si>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</si>
  <si>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</si>
  <si>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</si>
  <si>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</si>
  <si>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</si>
  <si>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</si>
  <si>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</si>
  <si>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</si>
  <si>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</si>
  <si>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</si>
  <si>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</si>
  <si>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</si>
  <si>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</si>
  <si>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</si>
  <si>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</si>
  <si>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</si>
  <si>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</si>
  <si>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</si>
  <si>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</si>
  <si>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</si>
  <si>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</si>
  <si>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</si>
  <si>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</si>
  <si>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</si>
  <si>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</si>
  <si>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</si>
  <si>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</si>
  <si>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</si>
  <si>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</si>
  <si>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</si>
  <si>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</si>
  <si>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</si>
  <si>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</si>
  <si>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</si>
  <si>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</si>
  <si>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</si>
  <si>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</si>
  <si>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</si>
  <si>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</si>
  <si>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</si>
  <si>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</si>
  <si>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</si>
  <si>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</si>
  <si>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</si>
  <si>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</si>
  <si>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</si>
  <si>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</si>
  <si>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</si>
  <si>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</si>
  <si>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</si>
  <si>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</si>
  <si>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Дуракова А.В.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</si>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</sst>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420410.44999999995</v>
      </c>
      <c r="F12" s="47">
        <f t="shared" si="0"/>
        <v>140867.79999999999</v>
      </c>
      <c r="G12" s="47">
        <f t="shared" si="0"/>
        <v>130917.8</v>
      </c>
      <c r="H12" s="47">
        <f t="shared" si="0"/>
        <v>0</v>
      </c>
      <c r="I12" s="47">
        <f t="shared" si="0"/>
        <v>124804</v>
      </c>
      <c r="J12" s="47">
        <f t="shared" si="0"/>
        <v>0</v>
      </c>
      <c r="K12" s="47">
        <f t="shared" si="0"/>
        <v>0</v>
      </c>
      <c r="L12" s="48">
        <f t="shared" ref="L12:L20" si="1">E12+F12-I12</f>
        <v>436474.25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319115.53999999998</v>
      </c>
      <c r="F16" s="52">
        <v>32393.8</v>
      </c>
      <c r="G16" s="52">
        <v>22443.8</v>
      </c>
      <c r="H16" s="52">
        <v>0</v>
      </c>
      <c r="I16" s="52">
        <v>16330</v>
      </c>
      <c r="J16" s="52">
        <v>0</v>
      </c>
      <c r="K16" s="52">
        <v>0</v>
      </c>
      <c r="L16" s="53">
        <f t="shared" si="1"/>
        <v>335179.33999999997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101294.91</v>
      </c>
      <c r="F18" s="52">
        <v>108474</v>
      </c>
      <c r="G18" s="52">
        <v>108474</v>
      </c>
      <c r="H18" s="52">
        <v>0</v>
      </c>
      <c r="I18" s="52">
        <v>108474</v>
      </c>
      <c r="J18" s="52">
        <v>0</v>
      </c>
      <c r="K18" s="52">
        <v>0</v>
      </c>
      <c r="L18" s="53">
        <f t="shared" si="1"/>
        <v>101294.91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418700.69999999995</v>
      </c>
      <c r="F21" s="51" t="s">
        <v>82</v>
      </c>
      <c r="G21" s="51" t="s">
        <v>82</v>
      </c>
      <c r="H21" s="51" t="s">
        <v>82</v>
      </c>
      <c r="I21" s="55">
        <f>SUM(I22:I23)+SUM(I29:I34)</f>
        <v>17773.55</v>
      </c>
      <c r="J21" s="55">
        <f>SUM(J22:J23)+SUM(J29:J34)</f>
        <v>0</v>
      </c>
      <c r="K21" s="55">
        <f>SUM(K22:K23)+SUM(K29:K34)</f>
        <v>0</v>
      </c>
      <c r="L21" s="53">
        <f>E21+I21</f>
        <v>436474.24999999994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317405.78999999998</v>
      </c>
      <c r="F30" s="75" t="s">
        <v>82</v>
      </c>
      <c r="G30" s="75" t="s">
        <v>82</v>
      </c>
      <c r="H30" s="75" t="s">
        <v>82</v>
      </c>
      <c r="I30" s="76">
        <v>17773.55</v>
      </c>
      <c r="J30" s="77">
        <v>0</v>
      </c>
      <c r="K30" s="77">
        <v>0</v>
      </c>
      <c r="L30" s="78">
        <f t="shared" si="2"/>
        <v>335179.33999999997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101294.91</v>
      </c>
      <c r="F32" s="51" t="s">
        <v>82</v>
      </c>
      <c r="G32" s="51" t="s">
        <v>82</v>
      </c>
      <c r="H32" s="51" t="s">
        <v>82</v>
      </c>
      <c r="I32" s="52">
        <v>0</v>
      </c>
      <c r="J32" s="56">
        <v>0</v>
      </c>
      <c r="K32" s="56">
        <v>0</v>
      </c>
      <c r="L32" s="53">
        <f t="shared" si="2"/>
        <v>101294.91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9950</v>
      </c>
      <c r="G44" s="55">
        <f t="shared" si="4"/>
        <v>0</v>
      </c>
      <c r="H44" s="55">
        <f t="shared" si="4"/>
        <v>0</v>
      </c>
      <c r="I44" s="55">
        <f t="shared" si="4"/>
        <v>9950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9950</v>
      </c>
      <c r="G47" s="52">
        <v>0</v>
      </c>
      <c r="H47" s="52">
        <v>0</v>
      </c>
      <c r="I47" s="52">
        <v>9950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409624.27</v>
      </c>
      <c r="F91" s="102">
        <v>3677982.68</v>
      </c>
      <c r="G91" s="102">
        <v>2757.67</v>
      </c>
      <c r="H91" s="102">
        <v>0</v>
      </c>
      <c r="I91" s="102">
        <v>3642851.6</v>
      </c>
      <c r="J91" s="102">
        <v>0</v>
      </c>
      <c r="K91" s="102">
        <v>0</v>
      </c>
      <c r="L91" s="78">
        <f>E91+F91-I91</f>
        <v>444755.35000000009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420410.45</v>
      </c>
      <c r="F161" s="107">
        <v>140867.79999999999</v>
      </c>
      <c r="G161" s="107">
        <v>130917.8</v>
      </c>
      <c r="H161" s="107">
        <v>0</v>
      </c>
      <c r="I161" s="107">
        <v>124804</v>
      </c>
      <c r="J161" s="107">
        <v>0</v>
      </c>
      <c r="K161" s="107">
        <v>0</v>
      </c>
      <c r="L161" s="74">
        <f>E161+F161-I161</f>
        <v>436474.25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143650.54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3">
        <f>E163+F163-I163</f>
        <v>143650.54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418700.7</v>
      </c>
      <c r="F164" s="109" t="s">
        <v>405</v>
      </c>
      <c r="G164" s="109" t="s">
        <v>405</v>
      </c>
      <c r="H164" s="109" t="s">
        <v>405</v>
      </c>
      <c r="I164" s="52">
        <v>17773.55</v>
      </c>
      <c r="J164" s="52">
        <v>0</v>
      </c>
      <c r="K164" s="52">
        <v>0</v>
      </c>
      <c r="L164" s="53">
        <f>E164+I164</f>
        <v>436474.25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141940.79</v>
      </c>
      <c r="F166" s="109" t="s">
        <v>405</v>
      </c>
      <c r="G166" s="109" t="s">
        <v>405</v>
      </c>
      <c r="H166" s="109" t="s">
        <v>405</v>
      </c>
      <c r="I166" s="52">
        <v>1709.75</v>
      </c>
      <c r="J166" s="56">
        <v>0</v>
      </c>
      <c r="K166" s="56">
        <v>0</v>
      </c>
      <c r="L166" s="53">
        <f>E166+I166</f>
        <v>143650.54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9950</v>
      </c>
      <c r="G170" s="52">
        <v>0</v>
      </c>
      <c r="H170" s="52">
        <v>0</v>
      </c>
      <c r="I170" s="52">
        <v>9950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409624.27</v>
      </c>
      <c r="F194" s="52">
        <v>3677982.68</v>
      </c>
      <c r="G194" s="52">
        <v>2757.67</v>
      </c>
      <c r="H194" s="52">
        <v>0</v>
      </c>
      <c r="I194" s="52">
        <v>3642851.6</v>
      </c>
      <c r="J194" s="52">
        <v>0</v>
      </c>
      <c r="K194" s="52">
        <v>0</v>
      </c>
      <c r="L194" s="53">
        <f t="shared" si="15"/>
        <v>444755.35000000009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>
        <v>36840</v>
      </c>
      <c r="F210" s="121"/>
      <c r="G210" s="121">
        <v>0</v>
      </c>
      <c r="H210" s="121"/>
      <c r="I210" s="121">
        <v>0</v>
      </c>
      <c r="J210" s="121"/>
      <c r="K210" s="122">
        <f t="shared" ref="K210:K215" si="16">E210+G210-I210</f>
        <v>36840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>
        <v>36840</v>
      </c>
      <c r="F213" s="125"/>
      <c r="G213" s="125">
        <v>0</v>
      </c>
      <c r="H213" s="125"/>
      <c r="I213" s="125">
        <v>0</v>
      </c>
      <c r="J213" s="125"/>
      <c r="K213" s="126">
        <f t="shared" si="16"/>
        <v>36840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195072.87</v>
      </c>
      <c r="F239" s="121"/>
      <c r="G239" s="121">
        <v>118424</v>
      </c>
      <c r="H239" s="121"/>
      <c r="I239" s="121">
        <v>3755.46</v>
      </c>
      <c r="J239" s="121"/>
      <c r="K239" s="122">
        <f>E239+G239-I239</f>
        <v>309741.40999999997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195072.87</v>
      </c>
      <c r="F241" s="125"/>
      <c r="G241" s="125">
        <v>118424</v>
      </c>
      <c r="H241" s="125"/>
      <c r="I241" s="125">
        <v>3755.46</v>
      </c>
      <c r="J241" s="125"/>
      <c r="K241" s="126">
        <f>E241+G241-I241</f>
        <v>309741.40999999997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2024-03-21T09:02:56Z</cp:lastPrinted>
  <dcterms:created xsi:type="dcterms:W3CDTF">2024-03-11T09:08:21Z</dcterms:created>
  <dcterms:modified xsi:type="dcterms:W3CDTF">2024-03-21T09:02:58Z</dcterms:modified>
</cp:coreProperties>
</file>