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66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218718" localSheetId="3">'0503773 (4. Дополнительная инфо'!$A$8:$J$8</definedName>
    <definedName name="TR_30200353134_2360218719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2" i="4" s="1"/>
  <c r="D44" i="4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D20" i="4" s="1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2" i="2"/>
  <c r="C71" i="2"/>
  <c r="C70" i="2"/>
  <c r="C69" i="2"/>
  <c r="C68" i="2"/>
  <c r="C66" i="2"/>
  <c r="C83" i="2" s="1"/>
  <c r="C86" i="2" s="1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J40" i="2"/>
  <c r="J59" i="2" s="1"/>
  <c r="I40" i="2"/>
  <c r="I59" i="2" s="1"/>
  <c r="H40" i="2"/>
  <c r="H59" i="2" s="1"/>
  <c r="G40" i="2"/>
  <c r="G59" i="2" s="1"/>
  <c r="F40" i="2"/>
  <c r="F59" i="2" s="1"/>
  <c r="E40" i="2"/>
  <c r="E59" i="2" s="1"/>
  <c r="D40" i="2"/>
  <c r="D59" i="2" s="1"/>
  <c r="C40" i="2"/>
  <c r="C59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I39" i="2" s="1"/>
  <c r="I60" i="2" s="1"/>
  <c r="H17" i="2"/>
  <c r="H39" i="2" s="1"/>
  <c r="H60" i="2" s="1"/>
  <c r="G17" i="2"/>
  <c r="G39" i="2" s="1"/>
  <c r="G60" i="2" s="1"/>
  <c r="F17" i="2"/>
  <c r="F39" i="2" s="1"/>
  <c r="F60" i="2" s="1"/>
  <c r="E17" i="2"/>
  <c r="E39" i="2" s="1"/>
  <c r="E60" i="2" s="1"/>
  <c r="D17" i="2"/>
  <c r="D39" i="2" s="1"/>
  <c r="D60" i="2" s="1"/>
  <c r="C16" i="2"/>
  <c r="C15" i="2"/>
  <c r="C13" i="2"/>
  <c r="C17" i="2" s="1"/>
  <c r="C39" i="2" l="1"/>
  <c r="C60" i="2" s="1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<sst xmlns="http://schemas.openxmlformats.org/spreadsheetml/2006/main" count="504" uniqueCount="317">
  <si>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</si>
  <si>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</si>
  <si>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</si>
  <si>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</si>
  <si>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</si>
  <si>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</si>
  <si>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</si>
  <si>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</si>
  <si>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</si>
  <si>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</si>
  <si>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</si>
  <si>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</si>
  <si>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</si>
  <si>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</si>
  <si>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</si>
  <si>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</si>
  <si>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</si>
  <si>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</si>
  <si>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</si>
  <si>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</si>
  <si>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</si>
  <si>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</si>
  <si>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</si>
  <si>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</si>
  <si>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</si>
  <si>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</si>
  <si>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</si>
  <si>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</si>
  <si>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</si>
  <si>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</si>
  <si>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</si>
  <si>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</si>
  <si>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</si>
  <si>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</si>
  <si>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</si>
  <si>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3128030533</t>
  </si>
  <si>
    <t>Дуракова А.В.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</si>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</sst>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  <fill>
      <patternFill patternType="lightGray">
        <bgColor rgb="FFFFFFCC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1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6" borderId="3" xfId="1" applyNumberFormat="1" applyFont="1" applyFill="1" applyBorder="1" applyAlignment="1" applyProtection="1">
      <alignment horizontal="center"/>
      <protection locked="0"/>
    </xf>
    <xf numFmtId="4" fontId="6" fillId="10" borderId="42" xfId="1" applyNumberFormat="1" applyFont="1" applyFill="1" applyBorder="1" applyAlignment="1" applyProtection="1">
      <alignment horizontal="right"/>
    </xf>
    <xf numFmtId="4" fontId="6" fillId="6" borderId="11" xfId="1" applyNumberFormat="1" applyFont="1" applyFill="1" applyBorder="1" applyAlignment="1" applyProtection="1">
      <alignment horizontal="right"/>
      <protection locked="0"/>
    </xf>
    <xf numFmtId="4" fontId="6" fillId="6" borderId="43" xfId="1" applyNumberFormat="1" applyFont="1" applyFill="1" applyBorder="1" applyAlignment="1" applyProtection="1">
      <alignment horizontal="right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8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97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D1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161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19909.2</v>
      </c>
      <c r="D13" s="47">
        <v>0</v>
      </c>
      <c r="E13" s="47">
        <v>0</v>
      </c>
      <c r="F13" s="47">
        <v>19909.2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19909.2</v>
      </c>
      <c r="D15" s="59">
        <v>0</v>
      </c>
      <c r="E15" s="59">
        <v>0</v>
      </c>
      <c r="F15" s="59">
        <v>19909.2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19909.2</v>
      </c>
      <c r="D16" s="59">
        <v>0</v>
      </c>
      <c r="E16" s="59">
        <v>0</v>
      </c>
      <c r="F16" s="59">
        <v>19909.2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0</v>
      </c>
      <c r="D17" s="62">
        <f t="shared" si="0"/>
        <v>0</v>
      </c>
      <c r="E17" s="62">
        <f t="shared" si="0"/>
        <v>0</v>
      </c>
      <c r="F17" s="62">
        <f t="shared" si="0"/>
        <v>0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0</v>
      </c>
      <c r="D39" s="62">
        <f t="shared" si="3"/>
        <v>0</v>
      </c>
      <c r="E39" s="62">
        <f t="shared" si="3"/>
        <v>0</v>
      </c>
      <c r="F39" s="62">
        <f t="shared" si="3"/>
        <v>0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0</v>
      </c>
      <c r="D60" s="107">
        <f t="shared" si="7"/>
        <v>0</v>
      </c>
      <c r="E60" s="107">
        <f t="shared" si="7"/>
        <v>0</v>
      </c>
      <c r="F60" s="107">
        <f t="shared" si="7"/>
        <v>0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 t="str">
        <f>IF(OR(D84&lt;&gt;"",E84&lt;&gt;"",F84&lt;&gt;"",G84&lt;&gt;"",H84&lt;&gt;"",I84&lt;&gt;"",J84&lt;&gt;""),SUM(D84:J84),"")</f>
        <v/>
      </c>
      <c r="D84" s="116"/>
      <c r="E84" s="116"/>
      <c r="F84" s="116"/>
      <c r="G84" s="116"/>
      <c r="H84" s="116"/>
      <c r="I84" s="116"/>
      <c r="J84" s="117"/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 t="str">
        <f t="shared" ref="C86:J86" si="11">IF(OR(C83&lt;&gt;"",C84&lt;&gt;""),SUM(C83,C84),"")</f>
        <v/>
      </c>
      <c r="D86" s="107" t="str">
        <f t="shared" si="11"/>
        <v/>
      </c>
      <c r="E86" s="107" t="str">
        <f t="shared" si="11"/>
        <v/>
      </c>
      <c r="F86" s="107" t="str">
        <f t="shared" si="11"/>
        <v/>
      </c>
      <c r="G86" s="107" t="str">
        <f t="shared" si="11"/>
        <v/>
      </c>
      <c r="H86" s="107" t="str">
        <f t="shared" si="11"/>
        <v/>
      </c>
      <c r="I86" s="107" t="str">
        <f t="shared" si="11"/>
        <v/>
      </c>
      <c r="J86" s="108" t="str">
        <f t="shared" si="11"/>
        <v/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0</v>
      </c>
      <c r="C7" s="271">
        <v>0</v>
      </c>
      <c r="D7" s="271">
        <v>0</v>
      </c>
      <c r="E7" s="271">
        <v>0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19909.2</v>
      </c>
      <c r="C8" s="275">
        <v>0</v>
      </c>
      <c r="D8" s="275">
        <v>0</v>
      </c>
      <c r="E8" s="275">
        <v>19909.2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19909.2</v>
      </c>
      <c r="C9" s="275">
        <v>0</v>
      </c>
      <c r="D9" s="275">
        <v>0</v>
      </c>
      <c r="E9" s="275">
        <v>19909.2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/>
      <c r="C11" s="283"/>
      <c r="D11" s="283"/>
      <c r="E11" s="283"/>
      <c r="F11" s="283"/>
      <c r="G11" s="284"/>
      <c r="H11" s="153"/>
      <c r="I11" s="153"/>
    </row>
    <row r="12" spans="1:11" s="125" customFormat="1" ht="12.75" customHeight="1" x14ac:dyDescent="0.2">
      <c r="A12" s="285"/>
      <c r="B12" s="286" t="str">
        <f>IF(OR(C12&lt;&gt;"",D12&lt;&gt;"",E12&lt;&gt;"",F12&lt;&gt;"",G12&lt;&gt;""),SUM(C12:G12),"")</f>
        <v/>
      </c>
      <c r="C12" s="287"/>
      <c r="D12" s="287"/>
      <c r="E12" s="287"/>
      <c r="F12" s="287"/>
      <c r="G12" s="288"/>
      <c r="H12" s="161"/>
      <c r="I12" s="161"/>
      <c r="J12" s="162"/>
    </row>
    <row r="13" spans="1:11" s="125" customFormat="1" ht="2.1" customHeight="1" thickBot="1" x14ac:dyDescent="0.25">
      <c r="A13" s="170"/>
      <c r="B13" s="289"/>
      <c r="C13" s="290"/>
      <c r="D13" s="290"/>
      <c r="E13" s="290"/>
      <c r="F13" s="290"/>
      <c r="G13" s="291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92"/>
      <c r="E18" s="292"/>
      <c r="F18" s="293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4"/>
      <c r="E19" s="294"/>
      <c r="F19" s="295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6"/>
      <c r="E20" s="296"/>
      <c r="F20" s="297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6"/>
      <c r="E21" s="296"/>
      <c r="F21" s="297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6"/>
      <c r="E22" s="296"/>
      <c r="F22" s="297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4"/>
      <c r="E23" s="294"/>
      <c r="F23" s="295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4"/>
      <c r="E24" s="294"/>
      <c r="F24" s="295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6"/>
      <c r="E25" s="296"/>
      <c r="F25" s="297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8"/>
      <c r="E26" s="298"/>
      <c r="F26" s="299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300"/>
      <c r="E27" s="300"/>
      <c r="F27" s="300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инфо'!TR_30200353134_2360218718</vt:lpstr>
      <vt:lpstr>'0503773 (4. Дополнительная инфо'!TR_30200353134_2360218719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2024-03-11T09:09:22Z</dcterms:created>
  <dcterms:modified xsi:type="dcterms:W3CDTF">2024-03-11T09:09:29Z</dcterms:modified>
</cp:coreProperties>
</file>